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20730" windowHeight="11760" activeTab="1"/>
  </bookViews>
  <sheets>
    <sheet name="Budget  tournois " sheetId="2" r:id="rId1"/>
    <sheet name="Budget  tournois  (2)" sheetId="3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3"/>
  <c r="I14"/>
  <c r="I4"/>
  <c r="O16"/>
  <c r="O17"/>
  <c r="O18"/>
  <c r="O15"/>
  <c r="O25"/>
  <c r="I12" s="1"/>
  <c r="O24"/>
  <c r="O23"/>
  <c r="O22"/>
  <c r="P11"/>
  <c r="P10"/>
  <c r="P9"/>
  <c r="P8"/>
  <c r="P7"/>
  <c r="P6"/>
  <c r="J25"/>
  <c r="I13"/>
  <c r="E13"/>
  <c r="D5"/>
  <c r="D4"/>
  <c r="D3"/>
  <c r="I7" l="1"/>
  <c r="I25" s="1"/>
  <c r="J28"/>
  <c r="D13"/>
  <c r="H38" i="2"/>
  <c r="K28"/>
  <c r="K29"/>
  <c r="K30"/>
  <c r="K15"/>
  <c r="L34"/>
  <c r="K27"/>
  <c r="I28" i="3" l="1"/>
  <c r="K20" i="2"/>
  <c r="K5"/>
  <c r="K6"/>
  <c r="K7"/>
  <c r="K8"/>
  <c r="K9"/>
  <c r="K4"/>
  <c r="K34" s="1"/>
  <c r="D4" l="1"/>
  <c r="D5"/>
  <c r="D3"/>
  <c r="E13" l="1"/>
  <c r="D13" l="1"/>
  <c r="G38" l="1"/>
</calcChain>
</file>

<file path=xl/sharedStrings.xml><?xml version="1.0" encoding="utf-8"?>
<sst xmlns="http://schemas.openxmlformats.org/spreadsheetml/2006/main" count="115" uniqueCount="59">
  <si>
    <t>TH5</t>
  </si>
  <si>
    <t>TH3</t>
  </si>
  <si>
    <t>TH2</t>
  </si>
  <si>
    <t>Dépenses</t>
  </si>
  <si>
    <t>Recettes</t>
  </si>
  <si>
    <t>Trophées</t>
  </si>
  <si>
    <t>Prix</t>
  </si>
  <si>
    <t>Nombre</t>
  </si>
  <si>
    <t>Bilan</t>
  </si>
  <si>
    <t>Réalisé</t>
  </si>
  <si>
    <t>≤ 25 ans</t>
  </si>
  <si>
    <t>≤ 18 ans</t>
  </si>
  <si>
    <t xml:space="preserve">goûter </t>
  </si>
  <si>
    <t>café</t>
  </si>
  <si>
    <t>prévisions</t>
  </si>
  <si>
    <t>Redevances</t>
  </si>
  <si>
    <t>paires</t>
  </si>
  <si>
    <t>fédé</t>
  </si>
  <si>
    <t>comité</t>
  </si>
  <si>
    <t>nbre joueur</t>
  </si>
  <si>
    <t>TH4</t>
  </si>
  <si>
    <t>TH Classique</t>
  </si>
  <si>
    <t>cadeaux sur table</t>
  </si>
  <si>
    <t xml:space="preserve">boissons </t>
  </si>
  <si>
    <t>goûter</t>
  </si>
  <si>
    <t>Achats</t>
  </si>
  <si>
    <t>Série</t>
  </si>
  <si>
    <t>Catégorie</t>
  </si>
  <si>
    <t>divers</t>
  </si>
  <si>
    <t>kms</t>
  </si>
  <si>
    <t>nom prénom</t>
  </si>
  <si>
    <t>repas</t>
  </si>
  <si>
    <t>Ramasseurs</t>
  </si>
  <si>
    <t>Déplacement arbitres</t>
  </si>
  <si>
    <t>réalisé</t>
  </si>
  <si>
    <t xml:space="preserve">joueurs </t>
  </si>
  <si>
    <t>adulte</t>
  </si>
  <si>
    <t>Podium</t>
  </si>
  <si>
    <t>Dotation</t>
  </si>
  <si>
    <t>Cadeaux sur table</t>
  </si>
  <si>
    <t>Pour aider aux calculs</t>
  </si>
  <si>
    <t>Arbitrage/Ramassage</t>
  </si>
  <si>
    <t>Salle</t>
  </si>
  <si>
    <t>Location</t>
  </si>
  <si>
    <t>Subvention</t>
  </si>
  <si>
    <t>Prévisions</t>
  </si>
  <si>
    <t>Repas</t>
  </si>
  <si>
    <t>Tournoi …</t>
  </si>
  <si>
    <t>Fédé</t>
  </si>
  <si>
    <t>Comité</t>
  </si>
  <si>
    <t>Nb kms</t>
  </si>
  <si>
    <t>Café</t>
  </si>
  <si>
    <t>Boissons</t>
  </si>
  <si>
    <t>Goûter</t>
  </si>
  <si>
    <t>Divers</t>
  </si>
  <si>
    <t>Nb adultes</t>
  </si>
  <si>
    <t>Adulte</t>
  </si>
  <si>
    <t xml:space="preserve">Joueurs </t>
  </si>
  <si>
    <t xml:space="preserve">Goûter </t>
  </si>
</sst>
</file>

<file path=xl/styles.xml><?xml version="1.0" encoding="utf-8"?>
<styleSheet xmlns="http://schemas.openxmlformats.org/spreadsheetml/2006/main">
  <numFmts count="1">
    <numFmt numFmtId="164" formatCode="#,##0.00\ _€"/>
  </numFmts>
  <fonts count="4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</font>
    <font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 style="dotted">
        <color indexed="64"/>
      </bottom>
      <diagonal/>
    </border>
    <border>
      <left/>
      <right style="medium">
        <color auto="1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medium">
        <color auto="1"/>
      </right>
      <top style="dotted">
        <color indexed="64"/>
      </top>
      <bottom style="medium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4" fontId="0" fillId="5" borderId="4" xfId="0" applyNumberForma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vertical="center"/>
    </xf>
    <xf numFmtId="164" fontId="0" fillId="2" borderId="8" xfId="0" applyNumberFormat="1" applyFill="1" applyBorder="1" applyAlignment="1">
      <alignment horizontal="center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11" xfId="0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14" xfId="0" applyFill="1" applyBorder="1" applyAlignment="1">
      <alignment horizontal="left" vertical="center"/>
    </xf>
    <xf numFmtId="164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right" vertical="center" indent="1"/>
    </xf>
    <xf numFmtId="164" fontId="0" fillId="0" borderId="15" xfId="0" applyNumberFormat="1" applyBorder="1" applyAlignment="1">
      <alignment vertical="center"/>
    </xf>
    <xf numFmtId="0" fontId="0" fillId="0" borderId="17" xfId="0" applyBorder="1" applyAlignment="1">
      <alignment horizontal="right" vertical="center" indent="1"/>
    </xf>
    <xf numFmtId="164" fontId="0" fillId="0" borderId="18" xfId="0" applyNumberFormat="1" applyBorder="1" applyAlignment="1">
      <alignment vertical="center"/>
    </xf>
    <xf numFmtId="0" fontId="0" fillId="0" borderId="18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right" vertical="center" indent="1"/>
    </xf>
    <xf numFmtId="164" fontId="0" fillId="0" borderId="16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4" fontId="0" fillId="3" borderId="8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horizontal="center" vertical="center"/>
    </xf>
    <xf numFmtId="164" fontId="0" fillId="3" borderId="9" xfId="0" applyNumberFormat="1" applyFill="1" applyBorder="1" applyAlignment="1">
      <alignment vertical="center"/>
    </xf>
    <xf numFmtId="164" fontId="0" fillId="3" borderId="20" xfId="0" applyNumberFormat="1" applyFill="1" applyBorder="1" applyAlignment="1">
      <alignment vertical="center"/>
    </xf>
    <xf numFmtId="164" fontId="0" fillId="0" borderId="16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1" fillId="0" borderId="4" xfId="0" applyFont="1" applyBorder="1" applyAlignment="1">
      <alignment horizontal="right" vertical="center" indent="1"/>
    </xf>
    <xf numFmtId="164" fontId="0" fillId="0" borderId="15" xfId="0" applyNumberFormat="1" applyBorder="1"/>
    <xf numFmtId="0" fontId="0" fillId="0" borderId="29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FF99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pane ySplit="2" topLeftCell="A3" activePane="bottomLeft" state="frozen"/>
      <selection pane="bottomLeft" activeCell="K27" sqref="K27"/>
    </sheetView>
  </sheetViews>
  <sheetFormatPr baseColWidth="10" defaultRowHeight="15"/>
  <cols>
    <col min="1" max="1" width="13.85546875" style="12" customWidth="1"/>
    <col min="2" max="2" width="8.28515625" style="1" bestFit="1" customWidth="1"/>
    <col min="3" max="3" width="8.28515625" style="2" bestFit="1" customWidth="1"/>
    <col min="4" max="4" width="10.42578125" style="4" bestFit="1" customWidth="1"/>
    <col min="5" max="5" width="10.42578125" style="4" customWidth="1"/>
    <col min="6" max="6" width="21" style="12" customWidth="1"/>
    <col min="7" max="7" width="9.42578125" style="4" bestFit="1" customWidth="1"/>
    <col min="8" max="10" width="10.140625" style="2" customWidth="1"/>
    <col min="11" max="11" width="10.42578125" style="4" bestFit="1" customWidth="1"/>
    <col min="12" max="12" width="10.42578125" style="4" customWidth="1"/>
    <col min="13" max="13" width="4.28515625" style="4" customWidth="1"/>
  </cols>
  <sheetData>
    <row r="1" spans="1:13" ht="15.75" thickBot="1">
      <c r="A1" s="41" t="s">
        <v>4</v>
      </c>
      <c r="B1" s="42"/>
      <c r="C1" s="42"/>
      <c r="D1" s="43"/>
      <c r="E1" s="8" t="s">
        <v>9</v>
      </c>
      <c r="F1" s="42" t="s">
        <v>3</v>
      </c>
      <c r="G1" s="42"/>
      <c r="H1" s="42"/>
      <c r="I1" s="42"/>
      <c r="J1" s="42"/>
      <c r="K1" s="43"/>
      <c r="L1" s="9" t="s">
        <v>9</v>
      </c>
      <c r="M1" s="7"/>
    </row>
    <row r="2" spans="1:13">
      <c r="A2" s="19" t="s">
        <v>35</v>
      </c>
      <c r="B2" s="21" t="s">
        <v>6</v>
      </c>
      <c r="C2" s="21" t="s">
        <v>7</v>
      </c>
      <c r="D2" s="30" t="s">
        <v>14</v>
      </c>
      <c r="E2" s="16"/>
      <c r="F2" s="19"/>
      <c r="G2" s="20" t="s">
        <v>17</v>
      </c>
      <c r="H2" s="21" t="s">
        <v>18</v>
      </c>
      <c r="I2" s="21" t="s">
        <v>6</v>
      </c>
      <c r="J2" s="21" t="s">
        <v>19</v>
      </c>
      <c r="K2" s="30" t="s">
        <v>14</v>
      </c>
      <c r="L2" s="36"/>
      <c r="M2" s="3"/>
    </row>
    <row r="3" spans="1:13">
      <c r="A3" s="25" t="s">
        <v>36</v>
      </c>
      <c r="B3" s="31">
        <v>0</v>
      </c>
      <c r="C3" s="24">
        <v>1</v>
      </c>
      <c r="D3" s="32">
        <f>+B3*C3</f>
        <v>0</v>
      </c>
      <c r="E3" s="17"/>
      <c r="F3" s="22" t="s">
        <v>15</v>
      </c>
      <c r="G3" s="23"/>
      <c r="H3" s="24"/>
      <c r="I3" s="24"/>
      <c r="J3" s="24"/>
      <c r="K3" s="40"/>
      <c r="L3" s="37"/>
    </row>
    <row r="4" spans="1:13">
      <c r="A4" s="25" t="s">
        <v>10</v>
      </c>
      <c r="B4" s="31">
        <v>0</v>
      </c>
      <c r="C4" s="24">
        <v>1</v>
      </c>
      <c r="D4" s="32">
        <f t="shared" ref="D4:D5" si="0">+B4*C4</f>
        <v>0</v>
      </c>
      <c r="E4" s="17"/>
      <c r="F4" s="25" t="s">
        <v>16</v>
      </c>
      <c r="G4" s="26">
        <v>1</v>
      </c>
      <c r="H4" s="24">
        <v>0</v>
      </c>
      <c r="I4" s="24"/>
      <c r="J4" s="24">
        <v>1</v>
      </c>
      <c r="K4" s="32">
        <f>+(G4+H4)*J4</f>
        <v>1</v>
      </c>
      <c r="L4" s="38">
        <v>0</v>
      </c>
    </row>
    <row r="5" spans="1:13">
      <c r="A5" s="25" t="s">
        <v>11</v>
      </c>
      <c r="B5" s="31">
        <v>0</v>
      </c>
      <c r="C5" s="24">
        <v>1</v>
      </c>
      <c r="D5" s="32">
        <f t="shared" si="0"/>
        <v>0</v>
      </c>
      <c r="E5" s="17"/>
      <c r="F5" s="25" t="s">
        <v>2</v>
      </c>
      <c r="G5" s="26">
        <v>3</v>
      </c>
      <c r="H5" s="24">
        <v>1</v>
      </c>
      <c r="I5" s="24"/>
      <c r="J5" s="24">
        <v>1</v>
      </c>
      <c r="K5" s="32">
        <f t="shared" ref="K5:K9" si="1">+(G5+H5)*J5</f>
        <v>4</v>
      </c>
      <c r="L5" s="38">
        <v>0</v>
      </c>
    </row>
    <row r="6" spans="1:13">
      <c r="A6" s="25"/>
      <c r="B6" s="24"/>
      <c r="C6" s="24"/>
      <c r="D6" s="32"/>
      <c r="E6" s="17"/>
      <c r="F6" s="25" t="s">
        <v>1</v>
      </c>
      <c r="G6" s="26">
        <v>4</v>
      </c>
      <c r="H6" s="24">
        <v>1.5</v>
      </c>
      <c r="I6" s="24"/>
      <c r="J6" s="24">
        <v>1</v>
      </c>
      <c r="K6" s="32">
        <f t="shared" si="1"/>
        <v>5.5</v>
      </c>
      <c r="L6" s="38">
        <v>0</v>
      </c>
    </row>
    <row r="7" spans="1:13">
      <c r="A7" s="25" t="s">
        <v>12</v>
      </c>
      <c r="B7" s="31"/>
      <c r="C7" s="24"/>
      <c r="D7" s="32">
        <v>0</v>
      </c>
      <c r="E7" s="17"/>
      <c r="F7" s="25" t="s">
        <v>20</v>
      </c>
      <c r="G7" s="26">
        <v>4.5</v>
      </c>
      <c r="H7" s="24">
        <v>2</v>
      </c>
      <c r="I7" s="24"/>
      <c r="J7" s="24">
        <v>1</v>
      </c>
      <c r="K7" s="32">
        <f t="shared" si="1"/>
        <v>6.5</v>
      </c>
      <c r="L7" s="38">
        <v>0</v>
      </c>
    </row>
    <row r="8" spans="1:13">
      <c r="A8" s="25" t="s">
        <v>13</v>
      </c>
      <c r="B8" s="31"/>
      <c r="C8" s="24"/>
      <c r="D8" s="32">
        <v>0</v>
      </c>
      <c r="E8" s="17"/>
      <c r="F8" s="25" t="s">
        <v>0</v>
      </c>
      <c r="G8" s="26">
        <v>5</v>
      </c>
      <c r="H8" s="24">
        <v>2.5</v>
      </c>
      <c r="I8" s="24"/>
      <c r="J8" s="24">
        <v>1</v>
      </c>
      <c r="K8" s="32">
        <f t="shared" si="1"/>
        <v>7.5</v>
      </c>
      <c r="L8" s="38">
        <v>0</v>
      </c>
    </row>
    <row r="9" spans="1:13">
      <c r="A9" s="25"/>
      <c r="B9" s="31"/>
      <c r="C9" s="24"/>
      <c r="D9" s="32"/>
      <c r="E9" s="17"/>
      <c r="F9" s="25" t="s">
        <v>21</v>
      </c>
      <c r="G9" s="26">
        <v>1.5</v>
      </c>
      <c r="H9" s="24">
        <v>0.5</v>
      </c>
      <c r="I9" s="24"/>
      <c r="J9" s="24">
        <v>1</v>
      </c>
      <c r="K9" s="32">
        <f t="shared" si="1"/>
        <v>2</v>
      </c>
      <c r="L9" s="38">
        <v>0</v>
      </c>
    </row>
    <row r="10" spans="1:13">
      <c r="A10" s="25"/>
      <c r="B10" s="31"/>
      <c r="C10" s="24"/>
      <c r="D10" s="32"/>
      <c r="E10" s="17"/>
      <c r="F10" s="25"/>
      <c r="G10" s="26"/>
      <c r="H10" s="24"/>
      <c r="I10" s="24"/>
      <c r="J10" s="24"/>
      <c r="K10" s="32"/>
      <c r="L10" s="38"/>
    </row>
    <row r="11" spans="1:13">
      <c r="A11" s="48"/>
      <c r="B11" s="49"/>
      <c r="C11" s="49"/>
      <c r="D11" s="32"/>
      <c r="E11" s="17"/>
      <c r="F11" s="22" t="s">
        <v>25</v>
      </c>
      <c r="G11" s="26"/>
      <c r="H11" s="24"/>
      <c r="I11" s="24"/>
      <c r="J11" s="24"/>
      <c r="K11" s="32"/>
      <c r="L11" s="38"/>
    </row>
    <row r="12" spans="1:13" ht="15.75" thickBot="1">
      <c r="A12" s="44"/>
      <c r="B12" s="45"/>
      <c r="C12" s="45"/>
      <c r="D12" s="35"/>
      <c r="E12" s="18"/>
      <c r="F12" s="25" t="s">
        <v>13</v>
      </c>
      <c r="G12" s="26"/>
      <c r="H12" s="24"/>
      <c r="I12" s="24"/>
      <c r="J12" s="24"/>
      <c r="K12" s="32">
        <v>0</v>
      </c>
      <c r="L12" s="38">
        <v>0</v>
      </c>
    </row>
    <row r="13" spans="1:13" ht="15.75" thickBot="1">
      <c r="D13" s="10">
        <f>SUM(D3:D12)</f>
        <v>0</v>
      </c>
      <c r="E13" s="15">
        <f>SUM(E11:E12)</f>
        <v>0</v>
      </c>
      <c r="F13" s="25" t="s">
        <v>23</v>
      </c>
      <c r="G13" s="26"/>
      <c r="H13" s="24"/>
      <c r="I13" s="24"/>
      <c r="J13" s="24"/>
      <c r="K13" s="32">
        <v>0</v>
      </c>
      <c r="L13" s="38">
        <v>0</v>
      </c>
    </row>
    <row r="14" spans="1:13">
      <c r="D14" s="46"/>
      <c r="E14" s="47"/>
      <c r="F14" s="25" t="s">
        <v>24</v>
      </c>
      <c r="G14" s="26"/>
      <c r="H14" s="24"/>
      <c r="I14" s="24"/>
      <c r="J14" s="24"/>
      <c r="K14" s="32">
        <v>0</v>
      </c>
      <c r="L14" s="38">
        <v>0</v>
      </c>
    </row>
    <row r="15" spans="1:13">
      <c r="F15" s="25" t="s">
        <v>31</v>
      </c>
      <c r="G15" s="26"/>
      <c r="H15" s="24"/>
      <c r="I15" s="24">
        <v>0</v>
      </c>
      <c r="J15" s="24">
        <v>1</v>
      </c>
      <c r="K15" s="32">
        <f t="shared" ref="K15" si="2">+(G15+H15)*J15</f>
        <v>0</v>
      </c>
      <c r="L15" s="38">
        <v>0</v>
      </c>
    </row>
    <row r="16" spans="1:13">
      <c r="F16" s="25" t="s">
        <v>28</v>
      </c>
      <c r="G16" s="26"/>
      <c r="H16" s="24"/>
      <c r="I16" s="24"/>
      <c r="J16" s="24"/>
      <c r="K16" s="32">
        <v>0</v>
      </c>
      <c r="L16" s="38">
        <v>0</v>
      </c>
    </row>
    <row r="17" spans="6:13">
      <c r="F17" s="25" t="s">
        <v>22</v>
      </c>
      <c r="G17" s="26"/>
      <c r="H17" s="24"/>
      <c r="I17" s="24"/>
      <c r="J17" s="24"/>
      <c r="K17" s="32">
        <v>0</v>
      </c>
      <c r="L17" s="38">
        <v>0</v>
      </c>
    </row>
    <row r="18" spans="6:13">
      <c r="F18" s="25"/>
      <c r="G18" s="26"/>
      <c r="H18" s="24"/>
      <c r="I18" s="24"/>
      <c r="J18" s="24"/>
      <c r="K18" s="32"/>
      <c r="L18" s="38"/>
    </row>
    <row r="19" spans="6:13">
      <c r="F19" s="22" t="s">
        <v>32</v>
      </c>
      <c r="G19" s="26"/>
      <c r="H19" s="24"/>
      <c r="I19" s="24"/>
      <c r="J19" s="24"/>
      <c r="K19" s="32"/>
      <c r="L19" s="38">
        <v>0</v>
      </c>
    </row>
    <row r="20" spans="6:13">
      <c r="F20" s="25" t="s">
        <v>32</v>
      </c>
      <c r="G20" s="26"/>
      <c r="H20" s="24"/>
      <c r="I20" s="24">
        <v>0</v>
      </c>
      <c r="J20" s="24">
        <v>0</v>
      </c>
      <c r="K20" s="32">
        <f>+I20*J20</f>
        <v>0</v>
      </c>
      <c r="L20" s="38">
        <v>0</v>
      </c>
    </row>
    <row r="21" spans="6:13">
      <c r="F21" s="25"/>
      <c r="G21" s="26"/>
      <c r="H21" s="24"/>
      <c r="I21" s="24"/>
      <c r="J21" s="24"/>
      <c r="K21" s="32"/>
      <c r="L21" s="38"/>
    </row>
    <row r="22" spans="6:13">
      <c r="F22" s="22" t="s">
        <v>5</v>
      </c>
      <c r="G22" s="26"/>
      <c r="H22" s="24"/>
      <c r="I22" s="24"/>
      <c r="J22" s="24"/>
      <c r="K22" s="32"/>
      <c r="L22" s="38">
        <v>0</v>
      </c>
      <c r="M22" s="5"/>
    </row>
    <row r="23" spans="6:13">
      <c r="F23" s="25" t="s">
        <v>26</v>
      </c>
      <c r="G23" s="26"/>
      <c r="H23" s="24"/>
      <c r="I23" s="24"/>
      <c r="J23" s="24"/>
      <c r="K23" s="32">
        <v>0</v>
      </c>
      <c r="L23" s="38">
        <v>0</v>
      </c>
    </row>
    <row r="24" spans="6:13">
      <c r="F24" s="25" t="s">
        <v>27</v>
      </c>
      <c r="G24" s="26"/>
      <c r="H24" s="24"/>
      <c r="I24" s="24"/>
      <c r="J24" s="24"/>
      <c r="K24" s="32">
        <v>0</v>
      </c>
      <c r="L24" s="38">
        <v>0</v>
      </c>
    </row>
    <row r="25" spans="6:13">
      <c r="F25" s="25"/>
      <c r="G25" s="26"/>
      <c r="H25" s="24"/>
      <c r="I25" s="24"/>
      <c r="J25" s="24"/>
      <c r="K25" s="32"/>
      <c r="L25" s="38"/>
    </row>
    <row r="26" spans="6:13">
      <c r="F26" s="22" t="s">
        <v>33</v>
      </c>
      <c r="G26" s="26"/>
      <c r="H26" s="24"/>
      <c r="I26" s="24"/>
      <c r="J26" s="24"/>
      <c r="K26" s="32"/>
      <c r="L26" s="38">
        <v>0</v>
      </c>
    </row>
    <row r="27" spans="6:13">
      <c r="F27" s="25" t="s">
        <v>30</v>
      </c>
      <c r="G27" s="26"/>
      <c r="H27" s="24">
        <v>0.25</v>
      </c>
      <c r="I27" s="24" t="s">
        <v>29</v>
      </c>
      <c r="J27" s="24">
        <v>0</v>
      </c>
      <c r="K27" s="32">
        <f>+H27*J27</f>
        <v>0</v>
      </c>
      <c r="L27" s="38">
        <v>0</v>
      </c>
    </row>
    <row r="28" spans="6:13">
      <c r="F28" s="25" t="s">
        <v>30</v>
      </c>
      <c r="G28" s="26"/>
      <c r="H28" s="24">
        <v>0.25</v>
      </c>
      <c r="I28" s="24" t="s">
        <v>29</v>
      </c>
      <c r="J28" s="24">
        <v>0</v>
      </c>
      <c r="K28" s="32">
        <f t="shared" ref="K28:K30" si="3">+H28*J28</f>
        <v>0</v>
      </c>
      <c r="L28" s="38">
        <v>0</v>
      </c>
    </row>
    <row r="29" spans="6:13">
      <c r="F29" s="25" t="s">
        <v>30</v>
      </c>
      <c r="G29" s="26"/>
      <c r="H29" s="24">
        <v>0.25</v>
      </c>
      <c r="I29" s="24" t="s">
        <v>29</v>
      </c>
      <c r="J29" s="24">
        <v>0</v>
      </c>
      <c r="K29" s="32">
        <f t="shared" si="3"/>
        <v>0</v>
      </c>
      <c r="L29" s="38">
        <v>0</v>
      </c>
    </row>
    <row r="30" spans="6:13">
      <c r="F30" s="25" t="s">
        <v>30</v>
      </c>
      <c r="G30" s="26"/>
      <c r="H30" s="24">
        <v>0.25</v>
      </c>
      <c r="I30" s="24" t="s">
        <v>29</v>
      </c>
      <c r="J30" s="24">
        <v>0</v>
      </c>
      <c r="K30" s="32">
        <f t="shared" si="3"/>
        <v>0</v>
      </c>
      <c r="L30" s="38">
        <v>0</v>
      </c>
    </row>
    <row r="31" spans="6:13">
      <c r="F31" s="25"/>
      <c r="G31" s="26"/>
      <c r="H31" s="24"/>
      <c r="I31" s="24"/>
      <c r="J31" s="24"/>
      <c r="K31" s="32"/>
      <c r="L31" s="38">
        <v>0</v>
      </c>
    </row>
    <row r="32" spans="6:13">
      <c r="F32" s="25"/>
      <c r="G32" s="26"/>
      <c r="H32" s="24"/>
      <c r="I32" s="24"/>
      <c r="J32" s="24"/>
      <c r="K32" s="32"/>
      <c r="L32" s="38"/>
    </row>
    <row r="33" spans="6:12" ht="15.75" thickBot="1">
      <c r="F33" s="27"/>
      <c r="G33" s="28"/>
      <c r="H33" s="29"/>
      <c r="I33" s="29"/>
      <c r="J33" s="29"/>
      <c r="K33" s="35"/>
      <c r="L33" s="39"/>
    </row>
    <row r="34" spans="6:12" ht="15.75" thickBot="1">
      <c r="K34" s="10">
        <f>SUM(K4:K33)</f>
        <v>26.5</v>
      </c>
      <c r="L34" s="11">
        <f>SUM(L4:L33)</f>
        <v>0</v>
      </c>
    </row>
    <row r="37" spans="6:12" ht="15.75" thickBot="1">
      <c r="G37" s="4" t="s">
        <v>14</v>
      </c>
      <c r="H37" s="2" t="s">
        <v>34</v>
      </c>
    </row>
    <row r="38" spans="6:12" ht="15.75" thickBot="1">
      <c r="F38" s="13" t="s">
        <v>8</v>
      </c>
      <c r="G38" s="6">
        <f>D13-K34</f>
        <v>-26.5</v>
      </c>
      <c r="H38" s="14">
        <f>+E13-L34</f>
        <v>0</v>
      </c>
    </row>
  </sheetData>
  <mergeCells count="5">
    <mergeCell ref="A1:D1"/>
    <mergeCell ref="F1:K1"/>
    <mergeCell ref="A12:C12"/>
    <mergeCell ref="D14:E14"/>
    <mergeCell ref="A11:C11"/>
  </mergeCells>
  <phoneticPr fontId="2" type="noConversion"/>
  <pageMargins left="0.17" right="0.17" top="0.74803149606299213" bottom="0.74803149606299213" header="0.31496062992125984" footer="0.31496062992125984"/>
  <pageSetup paperSize="9" orientation="landscape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4"/>
  <sheetViews>
    <sheetView tabSelected="1" workbookViewId="0">
      <selection activeCell="H16" sqref="H16"/>
    </sheetView>
  </sheetViews>
  <sheetFormatPr baseColWidth="10" defaultRowHeight="15"/>
  <cols>
    <col min="1" max="1" width="12.42578125" style="12" bestFit="1" customWidth="1"/>
    <col min="2" max="2" width="8.28515625" style="1" bestFit="1" customWidth="1"/>
    <col min="3" max="3" width="8.28515625" style="2" bestFit="1" customWidth="1"/>
    <col min="4" max="4" width="10.42578125" style="4" bestFit="1" customWidth="1"/>
    <col min="5" max="5" width="10.42578125" style="4" customWidth="1"/>
    <col min="6" max="6" width="21" style="12" customWidth="1"/>
    <col min="7" max="7" width="9.42578125" style="4" bestFit="1" customWidth="1"/>
    <col min="8" max="10" width="10.140625" style="2" customWidth="1"/>
    <col min="11" max="11" width="5.28515625" style="4" customWidth="1"/>
    <col min="12" max="12" width="21" style="4" customWidth="1"/>
    <col min="13" max="13" width="9.140625" style="4" customWidth="1"/>
    <col min="14" max="14" width="10.28515625" customWidth="1"/>
  </cols>
  <sheetData>
    <row r="1" spans="1:17" ht="15.75" customHeight="1" thickBot="1">
      <c r="A1" s="41" t="s">
        <v>4</v>
      </c>
      <c r="B1" s="42"/>
      <c r="C1" s="42"/>
      <c r="D1" s="43"/>
      <c r="E1" s="61" t="s">
        <v>9</v>
      </c>
      <c r="F1" s="41" t="s">
        <v>3</v>
      </c>
      <c r="G1" s="42"/>
      <c r="H1" s="42"/>
      <c r="I1" s="43"/>
      <c r="J1" s="62" t="s">
        <v>9</v>
      </c>
      <c r="K1" s="7"/>
      <c r="L1" s="50" t="s">
        <v>40</v>
      </c>
      <c r="M1" s="51"/>
      <c r="N1" s="51"/>
      <c r="O1" s="51"/>
      <c r="P1" s="52"/>
      <c r="Q1" s="56"/>
    </row>
    <row r="2" spans="1:17" ht="15" customHeight="1">
      <c r="A2" s="25" t="s">
        <v>57</v>
      </c>
      <c r="B2" s="21" t="s">
        <v>6</v>
      </c>
      <c r="C2" s="21" t="s">
        <v>7</v>
      </c>
      <c r="D2" s="30" t="s">
        <v>45</v>
      </c>
      <c r="E2" s="16"/>
      <c r="F2" s="19"/>
      <c r="G2" s="20" t="s">
        <v>48</v>
      </c>
      <c r="H2" s="21" t="s">
        <v>49</v>
      </c>
      <c r="I2" s="30" t="s">
        <v>45</v>
      </c>
      <c r="J2" s="36"/>
      <c r="K2" s="3"/>
      <c r="L2" s="53"/>
      <c r="M2" s="54"/>
      <c r="N2" s="54"/>
      <c r="O2" s="54"/>
      <c r="P2" s="55"/>
      <c r="Q2" s="56"/>
    </row>
    <row r="3" spans="1:17" ht="15.75" thickBot="1">
      <c r="A3" s="25" t="s">
        <v>56</v>
      </c>
      <c r="B3" s="26">
        <v>0</v>
      </c>
      <c r="C3" s="66">
        <v>1</v>
      </c>
      <c r="D3" s="32">
        <f>+B3*C3</f>
        <v>0</v>
      </c>
      <c r="E3" s="17"/>
      <c r="F3" s="22" t="s">
        <v>15</v>
      </c>
      <c r="G3" s="33"/>
      <c r="H3" s="33"/>
      <c r="I3" s="40"/>
      <c r="J3" s="37"/>
      <c r="L3"/>
      <c r="M3"/>
    </row>
    <row r="4" spans="1:17">
      <c r="A4" s="25" t="s">
        <v>10</v>
      </c>
      <c r="B4" s="26">
        <v>0</v>
      </c>
      <c r="C4" s="66">
        <v>1</v>
      </c>
      <c r="D4" s="32">
        <f t="shared" ref="D4:D5" si="0">+B4*C4</f>
        <v>0</v>
      </c>
      <c r="E4" s="17"/>
      <c r="F4" s="25" t="s">
        <v>47</v>
      </c>
      <c r="G4" s="33"/>
      <c r="H4" s="33"/>
      <c r="I4" s="32">
        <f>G4+H4</f>
        <v>0</v>
      </c>
      <c r="J4" s="38">
        <v>0</v>
      </c>
      <c r="L4" s="63"/>
      <c r="M4" s="20" t="s">
        <v>48</v>
      </c>
      <c r="N4" s="21" t="s">
        <v>49</v>
      </c>
      <c r="O4" s="21" t="s">
        <v>55</v>
      </c>
      <c r="P4" s="30" t="s">
        <v>45</v>
      </c>
    </row>
    <row r="5" spans="1:17">
      <c r="A5" s="25" t="s">
        <v>11</v>
      </c>
      <c r="B5" s="26">
        <v>0</v>
      </c>
      <c r="C5" s="66">
        <v>1</v>
      </c>
      <c r="D5" s="32">
        <f t="shared" si="0"/>
        <v>0</v>
      </c>
      <c r="E5" s="17"/>
      <c r="F5" s="25"/>
      <c r="G5" s="33"/>
      <c r="H5" s="33"/>
      <c r="I5" s="32"/>
      <c r="J5" s="38"/>
      <c r="L5" s="22" t="s">
        <v>15</v>
      </c>
      <c r="M5" s="23"/>
      <c r="N5" s="33"/>
      <c r="O5" s="33"/>
      <c r="P5" s="40"/>
    </row>
    <row r="6" spans="1:17">
      <c r="A6" s="25"/>
      <c r="B6" s="33"/>
      <c r="C6" s="33"/>
      <c r="D6" s="32"/>
      <c r="E6" s="17"/>
      <c r="F6" s="22" t="s">
        <v>38</v>
      </c>
      <c r="G6" s="33"/>
      <c r="H6" s="33"/>
      <c r="I6" s="32"/>
      <c r="J6" s="38"/>
      <c r="L6" s="25" t="s">
        <v>16</v>
      </c>
      <c r="M6" s="26">
        <v>1</v>
      </c>
      <c r="N6" s="26">
        <v>0</v>
      </c>
      <c r="O6" s="33">
        <v>1</v>
      </c>
      <c r="P6" s="32">
        <f>+(M6+N6)*O6</f>
        <v>1</v>
      </c>
    </row>
    <row r="7" spans="1:17">
      <c r="A7" s="25" t="s">
        <v>58</v>
      </c>
      <c r="B7" s="31"/>
      <c r="C7" s="33"/>
      <c r="D7" s="32">
        <v>0</v>
      </c>
      <c r="E7" s="17"/>
      <c r="F7" s="25" t="s">
        <v>5</v>
      </c>
      <c r="G7" s="33"/>
      <c r="H7" s="33"/>
      <c r="I7" s="32">
        <f>SUM(O15:O17)</f>
        <v>0</v>
      </c>
      <c r="J7" s="38">
        <v>0</v>
      </c>
      <c r="L7" s="25" t="s">
        <v>2</v>
      </c>
      <c r="M7" s="26">
        <v>3</v>
      </c>
      <c r="N7" s="26">
        <v>1</v>
      </c>
      <c r="O7" s="33">
        <v>1</v>
      </c>
      <c r="P7" s="32">
        <f>+(M7+N7)*O7</f>
        <v>4</v>
      </c>
    </row>
    <row r="8" spans="1:17">
      <c r="A8" s="25" t="s">
        <v>51</v>
      </c>
      <c r="B8" s="31"/>
      <c r="C8" s="33"/>
      <c r="D8" s="32">
        <v>0</v>
      </c>
      <c r="E8" s="17"/>
      <c r="F8" s="25" t="s">
        <v>39</v>
      </c>
      <c r="G8" s="33"/>
      <c r="H8" s="33"/>
      <c r="I8" s="32">
        <f>O18</f>
        <v>0</v>
      </c>
      <c r="J8" s="38">
        <v>0</v>
      </c>
      <c r="L8" s="25" t="s">
        <v>1</v>
      </c>
      <c r="M8" s="26">
        <v>4</v>
      </c>
      <c r="N8" s="26">
        <v>1.5</v>
      </c>
      <c r="O8" s="33">
        <v>1</v>
      </c>
      <c r="P8" s="32">
        <f>+(M8+N8)*O8</f>
        <v>5.5</v>
      </c>
    </row>
    <row r="9" spans="1:17" ht="15.75" thickBot="1">
      <c r="A9" s="25"/>
      <c r="B9" s="31"/>
      <c r="C9" s="33"/>
      <c r="D9" s="32"/>
      <c r="E9" s="17"/>
      <c r="F9" s="25"/>
      <c r="G9" s="33"/>
      <c r="H9" s="33"/>
      <c r="I9" s="32"/>
      <c r="J9" s="38"/>
      <c r="L9" s="25" t="s">
        <v>20</v>
      </c>
      <c r="M9" s="26">
        <v>4.5</v>
      </c>
      <c r="N9" s="26">
        <v>2</v>
      </c>
      <c r="O9" s="33">
        <v>1</v>
      </c>
      <c r="P9" s="32">
        <f>+(M9+N9)*O9</f>
        <v>6.5</v>
      </c>
    </row>
    <row r="10" spans="1:17">
      <c r="A10" s="25" t="s">
        <v>44</v>
      </c>
      <c r="B10" s="31"/>
      <c r="C10" s="33"/>
      <c r="D10" s="32">
        <v>0</v>
      </c>
      <c r="E10" s="17"/>
      <c r="F10" s="25"/>
      <c r="G10" s="21" t="s">
        <v>6</v>
      </c>
      <c r="H10" s="21" t="s">
        <v>7</v>
      </c>
      <c r="I10" s="32"/>
      <c r="J10" s="38"/>
      <c r="L10" s="25" t="s">
        <v>0</v>
      </c>
      <c r="M10" s="26">
        <v>5</v>
      </c>
      <c r="N10" s="26">
        <v>2.5</v>
      </c>
      <c r="O10" s="33">
        <v>1</v>
      </c>
      <c r="P10" s="32">
        <f>+(M10+N10)*O10</f>
        <v>7.5</v>
      </c>
    </row>
    <row r="11" spans="1:17">
      <c r="A11" s="48"/>
      <c r="B11" s="49"/>
      <c r="C11" s="49"/>
      <c r="D11" s="32"/>
      <c r="E11" s="17"/>
      <c r="F11" s="22" t="s">
        <v>41</v>
      </c>
      <c r="G11" s="33"/>
      <c r="H11" s="33"/>
      <c r="I11" s="32"/>
      <c r="J11" s="38"/>
      <c r="L11" s="25" t="s">
        <v>21</v>
      </c>
      <c r="M11" s="26">
        <v>1.5</v>
      </c>
      <c r="N11" s="26">
        <v>0.5</v>
      </c>
      <c r="O11" s="33">
        <v>1</v>
      </c>
      <c r="P11" s="32">
        <f>+(M11+N11)*O11</f>
        <v>2</v>
      </c>
    </row>
    <row r="12" spans="1:17" ht="15.75" thickBot="1">
      <c r="A12" s="44"/>
      <c r="B12" s="45"/>
      <c r="C12" s="45"/>
      <c r="D12" s="35"/>
      <c r="E12" s="18"/>
      <c r="F12" s="57" t="s">
        <v>33</v>
      </c>
      <c r="G12" s="33"/>
      <c r="H12" s="33"/>
      <c r="I12" s="32">
        <f>SUM(O22:O25)</f>
        <v>0</v>
      </c>
      <c r="J12" s="38">
        <v>0</v>
      </c>
      <c r="L12"/>
      <c r="M12"/>
    </row>
    <row r="13" spans="1:17" ht="15.75" thickBot="1">
      <c r="D13" s="10">
        <f>SUM(D3:D12)</f>
        <v>0</v>
      </c>
      <c r="E13" s="15">
        <f>SUM(E11:E12)</f>
        <v>0</v>
      </c>
      <c r="F13" s="25" t="s">
        <v>32</v>
      </c>
      <c r="G13" s="33">
        <v>0</v>
      </c>
      <c r="H13" s="33">
        <v>0</v>
      </c>
      <c r="I13" s="32">
        <f>+G13*H13</f>
        <v>0</v>
      </c>
      <c r="J13" s="38">
        <v>0</v>
      </c>
      <c r="L13"/>
      <c r="M13" s="21" t="s">
        <v>6</v>
      </c>
      <c r="N13" s="21" t="s">
        <v>7</v>
      </c>
      <c r="O13" s="30" t="s">
        <v>45</v>
      </c>
    </row>
    <row r="14" spans="1:17">
      <c r="D14" s="46"/>
      <c r="E14" s="47"/>
      <c r="F14" s="25" t="s">
        <v>46</v>
      </c>
      <c r="G14" s="33">
        <v>0</v>
      </c>
      <c r="H14" s="33">
        <v>0</v>
      </c>
      <c r="I14" s="32">
        <f>+G14*H14</f>
        <v>0</v>
      </c>
      <c r="J14" s="38">
        <v>0</v>
      </c>
      <c r="L14" s="22" t="s">
        <v>38</v>
      </c>
      <c r="M14" s="33"/>
      <c r="N14" s="33"/>
      <c r="O14" s="32"/>
    </row>
    <row r="15" spans="1:17">
      <c r="F15" s="25"/>
      <c r="G15" s="33"/>
      <c r="H15" s="33"/>
      <c r="I15" s="32"/>
      <c r="J15" s="38"/>
      <c r="L15" s="25" t="s">
        <v>26</v>
      </c>
      <c r="M15" s="23"/>
      <c r="N15" s="33">
        <v>0</v>
      </c>
      <c r="O15" s="32">
        <f>M15*N15</f>
        <v>0</v>
      </c>
    </row>
    <row r="16" spans="1:17">
      <c r="F16" s="22" t="s">
        <v>42</v>
      </c>
      <c r="G16" s="33"/>
      <c r="H16" s="33"/>
      <c r="I16" s="32"/>
      <c r="J16" s="38"/>
      <c r="L16" s="25" t="s">
        <v>27</v>
      </c>
      <c r="M16" s="23"/>
      <c r="N16" s="33">
        <v>0</v>
      </c>
      <c r="O16" s="32">
        <f t="shared" ref="O16:O18" si="1">M16*N16</f>
        <v>0</v>
      </c>
    </row>
    <row r="17" spans="1:24">
      <c r="F17" s="25" t="s">
        <v>43</v>
      </c>
      <c r="G17" s="33"/>
      <c r="H17" s="33"/>
      <c r="I17" s="32">
        <v>0</v>
      </c>
      <c r="J17" s="38">
        <v>0</v>
      </c>
      <c r="L17" s="25" t="s">
        <v>37</v>
      </c>
      <c r="M17" s="23"/>
      <c r="N17" s="33">
        <v>0</v>
      </c>
      <c r="O17" s="32">
        <f t="shared" si="1"/>
        <v>0</v>
      </c>
    </row>
    <row r="18" spans="1:24">
      <c r="F18" s="25"/>
      <c r="G18" s="33"/>
      <c r="H18" s="33"/>
      <c r="I18" s="32"/>
      <c r="J18" s="38"/>
      <c r="L18" s="25" t="s">
        <v>39</v>
      </c>
      <c r="M18" s="65"/>
      <c r="N18" s="33">
        <v>0</v>
      </c>
      <c r="O18" s="32">
        <f t="shared" si="1"/>
        <v>0</v>
      </c>
    </row>
    <row r="19" spans="1:24" ht="15.75" thickBot="1">
      <c r="F19" s="22" t="s">
        <v>25</v>
      </c>
      <c r="G19" s="33"/>
      <c r="H19" s="33"/>
      <c r="I19" s="32"/>
      <c r="J19" s="38"/>
      <c r="L19" s="58"/>
      <c r="M19" s="59"/>
      <c r="N19" s="59"/>
      <c r="O19" s="60"/>
    </row>
    <row r="20" spans="1:24">
      <c r="F20" s="25" t="s">
        <v>51</v>
      </c>
      <c r="G20" s="33"/>
      <c r="H20" s="33"/>
      <c r="I20" s="32">
        <v>0</v>
      </c>
      <c r="J20" s="38">
        <v>0</v>
      </c>
      <c r="L20"/>
      <c r="M20" s="21" t="s">
        <v>6</v>
      </c>
      <c r="N20" s="21" t="s">
        <v>50</v>
      </c>
      <c r="O20" s="30" t="s">
        <v>45</v>
      </c>
    </row>
    <row r="21" spans="1:24">
      <c r="F21" s="25" t="s">
        <v>52</v>
      </c>
      <c r="G21" s="33"/>
      <c r="H21" s="33"/>
      <c r="I21" s="32">
        <v>0</v>
      </c>
      <c r="J21" s="38">
        <v>0</v>
      </c>
      <c r="L21" s="22" t="s">
        <v>33</v>
      </c>
      <c r="M21" s="33"/>
      <c r="N21" s="33"/>
      <c r="O21" s="32"/>
    </row>
    <row r="22" spans="1:24">
      <c r="F22" s="25" t="s">
        <v>53</v>
      </c>
      <c r="G22" s="33"/>
      <c r="H22" s="33"/>
      <c r="I22" s="32">
        <v>0</v>
      </c>
      <c r="J22" s="38">
        <v>0</v>
      </c>
      <c r="K22" s="5"/>
      <c r="L22" s="25" t="s">
        <v>30</v>
      </c>
      <c r="M22" s="33">
        <v>0.25</v>
      </c>
      <c r="N22" s="33">
        <v>0</v>
      </c>
      <c r="O22" s="32">
        <f>+M22*N22</f>
        <v>0</v>
      </c>
    </row>
    <row r="23" spans="1:24">
      <c r="F23" s="25" t="s">
        <v>54</v>
      </c>
      <c r="G23" s="33"/>
      <c r="H23" s="33"/>
      <c r="I23" s="32">
        <v>0</v>
      </c>
      <c r="J23" s="38">
        <v>0</v>
      </c>
      <c r="L23" s="25" t="s">
        <v>30</v>
      </c>
      <c r="M23" s="33">
        <v>0.25</v>
      </c>
      <c r="N23" s="33">
        <v>0</v>
      </c>
      <c r="O23" s="32">
        <f>+M23*N23</f>
        <v>0</v>
      </c>
    </row>
    <row r="24" spans="1:24" ht="15.75" thickBot="1">
      <c r="F24" s="27"/>
      <c r="G24" s="34"/>
      <c r="H24" s="34"/>
      <c r="I24" s="35"/>
      <c r="J24" s="39"/>
      <c r="L24" s="25" t="s">
        <v>30</v>
      </c>
      <c r="M24" s="33">
        <v>0.25</v>
      </c>
      <c r="N24" s="33">
        <v>0</v>
      </c>
      <c r="O24" s="32">
        <f>+M24*N24</f>
        <v>0</v>
      </c>
    </row>
    <row r="25" spans="1:24" ht="15.75" thickBot="1">
      <c r="G25" s="2"/>
      <c r="I25" s="10">
        <f>SUM(I4:I24)</f>
        <v>0</v>
      </c>
      <c r="J25" s="11">
        <f>SUM(J4:J24)</f>
        <v>0</v>
      </c>
      <c r="L25" s="25" t="s">
        <v>30</v>
      </c>
      <c r="M25" s="33">
        <v>0.25</v>
      </c>
      <c r="N25" s="33">
        <v>0</v>
      </c>
      <c r="O25" s="32">
        <f>+M25*N25</f>
        <v>0</v>
      </c>
    </row>
    <row r="26" spans="1:24">
      <c r="L26"/>
      <c r="M26"/>
    </row>
    <row r="27" spans="1:24" ht="15.75" thickBot="1">
      <c r="D27" s="2"/>
      <c r="E27" s="2"/>
      <c r="F27" s="4"/>
      <c r="H27" s="12"/>
      <c r="I27" s="4" t="s">
        <v>45</v>
      </c>
      <c r="J27" s="2" t="s">
        <v>9</v>
      </c>
      <c r="K27" s="2"/>
      <c r="L27" s="2"/>
      <c r="N27" s="4"/>
      <c r="O27" s="4"/>
    </row>
    <row r="28" spans="1:24" ht="15.75" thickBot="1">
      <c r="D28" s="2"/>
      <c r="E28" s="2"/>
      <c r="F28" s="4"/>
      <c r="H28" s="64" t="s">
        <v>8</v>
      </c>
      <c r="I28" s="6">
        <f>D13-I25</f>
        <v>0</v>
      </c>
      <c r="J28" s="14">
        <f>+E13-J25</f>
        <v>0</v>
      </c>
      <c r="K28" s="2"/>
      <c r="L28" s="2"/>
      <c r="N28" s="4"/>
      <c r="O28" s="4"/>
    </row>
    <row r="32" spans="1:24" s="4" customFormat="1">
      <c r="A32" s="12"/>
      <c r="B32" s="1"/>
      <c r="C32" s="2"/>
      <c r="F32" s="12"/>
      <c r="H32" s="2"/>
      <c r="I32" s="2"/>
      <c r="J32" s="2"/>
      <c r="N32"/>
      <c r="O32"/>
      <c r="P32"/>
      <c r="Q32"/>
      <c r="R32"/>
      <c r="S32"/>
      <c r="T32"/>
      <c r="U32"/>
      <c r="V32"/>
      <c r="W32"/>
      <c r="X32"/>
    </row>
    <row r="33" spans="1:24" s="4" customFormat="1">
      <c r="A33" s="12"/>
      <c r="B33" s="1"/>
      <c r="C33" s="2"/>
      <c r="F33" s="12"/>
      <c r="H33" s="2"/>
      <c r="I33" s="2"/>
      <c r="J33" s="2"/>
      <c r="N33"/>
      <c r="O33"/>
      <c r="P33"/>
      <c r="Q33"/>
      <c r="R33"/>
      <c r="S33"/>
      <c r="T33"/>
      <c r="U33"/>
      <c r="V33"/>
      <c r="W33"/>
      <c r="X33"/>
    </row>
    <row r="36" spans="1:24" s="4" customFormat="1">
      <c r="A36" s="12"/>
      <c r="B36" s="1"/>
      <c r="C36" s="2"/>
      <c r="F36" s="12"/>
      <c r="H36" s="2"/>
      <c r="I36" s="2"/>
      <c r="J36" s="2"/>
      <c r="N36"/>
      <c r="O36"/>
      <c r="P36"/>
      <c r="Q36"/>
      <c r="R36"/>
      <c r="S36"/>
      <c r="T36"/>
      <c r="U36"/>
      <c r="V36"/>
      <c r="W36"/>
      <c r="X36"/>
    </row>
    <row r="37" spans="1:24" s="4" customFormat="1">
      <c r="A37" s="12"/>
      <c r="B37" s="1"/>
      <c r="C37" s="2"/>
      <c r="F37" s="12"/>
      <c r="H37" s="2"/>
      <c r="I37" s="2"/>
      <c r="J37" s="2"/>
      <c r="N37"/>
      <c r="O37"/>
      <c r="P37"/>
      <c r="Q37"/>
      <c r="R37"/>
      <c r="S37"/>
      <c r="T37"/>
      <c r="U37"/>
      <c r="V37"/>
      <c r="W37"/>
      <c r="X37"/>
    </row>
    <row r="70" spans="1:5">
      <c r="A70"/>
      <c r="B70"/>
      <c r="C70"/>
      <c r="D70"/>
      <c r="E70"/>
    </row>
    <row r="71" spans="1:5">
      <c r="A71"/>
      <c r="B71"/>
      <c r="C71"/>
      <c r="D71"/>
      <c r="E71"/>
    </row>
    <row r="72" spans="1:5">
      <c r="A72"/>
      <c r="B72"/>
      <c r="C72"/>
      <c r="D72"/>
      <c r="E72"/>
    </row>
    <row r="73" spans="1:5">
      <c r="A73"/>
      <c r="B73"/>
      <c r="C73"/>
      <c r="D73"/>
      <c r="E73"/>
    </row>
    <row r="74" spans="1:5">
      <c r="A74"/>
      <c r="B74"/>
      <c r="C74"/>
      <c r="D74"/>
      <c r="E74"/>
    </row>
  </sheetData>
  <mergeCells count="6">
    <mergeCell ref="F1:I1"/>
    <mergeCell ref="L1:P2"/>
    <mergeCell ref="A1:D1"/>
    <mergeCell ref="A11:C11"/>
    <mergeCell ref="A12:C12"/>
    <mergeCell ref="D14:E14"/>
  </mergeCells>
  <printOptions horizontalCentered="1"/>
  <pageMargins left="0.15748031496062992" right="0.15748031496062992" top="0.74803149606299213" bottom="0.74803149606299213" header="0.31496062992125984" footer="0.31496062992125984"/>
  <pageSetup paperSize="9" orientation="landscape" verticalDpi="36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Budget  tournois </vt:lpstr>
      <vt:lpstr>Budget  tournois  (2)</vt:lpstr>
    </vt:vector>
  </TitlesOfParts>
  <Company>Aucune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2022-12-14T05:29:44Z</cp:lastPrinted>
  <dcterms:created xsi:type="dcterms:W3CDTF">2022-03-25T09:51:51Z</dcterms:created>
  <dcterms:modified xsi:type="dcterms:W3CDTF">2022-12-14T05:34:19Z</dcterms:modified>
</cp:coreProperties>
</file>